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80"/>
  </bookViews>
  <sheets>
    <sheet name="MUR480A" sheetId="2" r:id="rId1"/>
    <sheet name="ES5K" sheetId="3" r:id="rId2"/>
  </sheets>
  <calcPr calcId="144525"/>
</workbook>
</file>

<file path=xl/sharedStrings.xml><?xml version="1.0" encoding="utf-8"?>
<sst xmlns="http://schemas.openxmlformats.org/spreadsheetml/2006/main" count="30" uniqueCount="17">
  <si>
    <r>
      <t xml:space="preserve">MURS480    </t>
    </r>
    <r>
      <rPr>
        <b/>
        <sz val="9"/>
        <color theme="1"/>
        <rFont val="Calibri"/>
        <charset val="134"/>
      </rPr>
      <t>Ta=25</t>
    </r>
    <r>
      <rPr>
        <b/>
        <sz val="9"/>
        <color theme="1"/>
        <rFont val="宋体"/>
        <charset val="134"/>
      </rPr>
      <t>℃</t>
    </r>
  </si>
  <si>
    <t>Test Item</t>
  </si>
  <si>
    <t>TRR(nS)</t>
  </si>
  <si>
    <t>VF(mV)</t>
  </si>
  <si>
    <t>VB(V)</t>
  </si>
  <si>
    <t>IR(uA)</t>
  </si>
  <si>
    <t>Test Condition</t>
  </si>
  <si>
    <t>IF=0.5A,IR=1A,
IRR=0.25A</t>
  </si>
  <si>
    <t>IF=4A</t>
  </si>
  <si>
    <t>I1=0.1mA</t>
  </si>
  <si>
    <t>VR=800V</t>
  </si>
  <si>
    <t>Spec</t>
  </si>
  <si>
    <t>Min</t>
  </si>
  <si>
    <t>Max</t>
  </si>
  <si>
    <t>Avg</t>
  </si>
  <si>
    <r>
      <rPr>
        <b/>
        <sz val="14"/>
        <color theme="1"/>
        <rFont val="Calibri"/>
        <charset val="134"/>
      </rPr>
      <t xml:space="preserve">ES5K    </t>
    </r>
    <r>
      <rPr>
        <b/>
        <sz val="8"/>
        <color theme="1"/>
        <rFont val="Calibri"/>
        <charset val="134"/>
      </rPr>
      <t xml:space="preserve"> </t>
    </r>
    <r>
      <rPr>
        <b/>
        <sz val="9"/>
        <color theme="1"/>
        <rFont val="Calibri"/>
        <charset val="134"/>
      </rPr>
      <t>Ta=25</t>
    </r>
    <r>
      <rPr>
        <b/>
        <sz val="9"/>
        <color theme="1"/>
        <rFont val="宋体"/>
        <charset val="134"/>
      </rPr>
      <t>℃</t>
    </r>
  </si>
  <si>
    <t>IF=5A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</si>
</sst>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0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4"/>
      <color theme="1"/>
      <name val="Calibri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8"/>
      <color theme="1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3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8" borderId="9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7" fillId="5" borderId="6" applyNumberFormat="0" applyAlignment="0" applyProtection="0">
      <alignment vertical="center"/>
    </xf>
    <xf numFmtId="0" fontId="14" fillId="16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/>
    <xf numFmtId="0" fontId="1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1" fillId="0" borderId="4" xfId="49" applyFont="1" applyBorder="1" applyAlignment="1">
      <alignment horizontal="center" vertical="center"/>
    </xf>
    <xf numFmtId="0" fontId="1" fillId="0" borderId="4" xfId="49" applyFont="1" applyBorder="1" applyAlignment="1">
      <alignment horizontal="center" vertical="center" wrapText="1"/>
    </xf>
    <xf numFmtId="2" fontId="1" fillId="0" borderId="4" xfId="49" applyNumberFormat="1" applyFont="1" applyBorder="1" applyAlignment="1">
      <alignment horizontal="center" vertical="center"/>
    </xf>
    <xf numFmtId="176" fontId="1" fillId="0" borderId="4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I8" sqref="I8"/>
    </sheetView>
  </sheetViews>
  <sheetFormatPr defaultColWidth="9" defaultRowHeight="14.5" outlineLevelCol="4"/>
  <cols>
    <col min="1" max="1" width="13.8727272727273" style="1" customWidth="1"/>
    <col min="2" max="2" width="12.6272727272727" style="1" customWidth="1"/>
    <col min="3" max="16384" width="9" style="1"/>
  </cols>
  <sheetData>
    <row r="1" ht="18.5" spans="1:5">
      <c r="A1" s="2" t="s">
        <v>0</v>
      </c>
      <c r="B1" s="3"/>
      <c r="C1" s="3"/>
      <c r="D1" s="3"/>
      <c r="E1" s="4"/>
    </row>
    <row r="2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9" spans="1:5">
      <c r="A3" s="5" t="s">
        <v>6</v>
      </c>
      <c r="B3" s="6" t="s">
        <v>7</v>
      </c>
      <c r="C3" s="5" t="s">
        <v>8</v>
      </c>
      <c r="D3" s="5" t="s">
        <v>9</v>
      </c>
      <c r="E3" s="5" t="s">
        <v>10</v>
      </c>
    </row>
    <row r="4" spans="1:5">
      <c r="A4" s="5" t="s">
        <v>11</v>
      </c>
      <c r="B4" s="5"/>
      <c r="C4" s="5"/>
      <c r="D4" s="5"/>
      <c r="E4" s="5"/>
    </row>
    <row r="5" spans="1:5">
      <c r="A5" s="5" t="s">
        <v>12</v>
      </c>
      <c r="B5" s="5">
        <f>MIN(B8:B19)</f>
        <v>51</v>
      </c>
      <c r="C5" s="5">
        <f t="shared" ref="C5:E5" si="0">MIN(C8:C19)</f>
        <v>1148</v>
      </c>
      <c r="D5" s="5">
        <f t="shared" si="0"/>
        <v>989.8399</v>
      </c>
      <c r="E5" s="5">
        <f t="shared" si="0"/>
        <v>0.017</v>
      </c>
    </row>
    <row r="6" spans="1:5">
      <c r="A6" s="5" t="s">
        <v>13</v>
      </c>
      <c r="B6" s="5">
        <f>MAX(B8:B19)</f>
        <v>75</v>
      </c>
      <c r="C6" s="5">
        <f t="shared" ref="C6:E6" si="1">MAX(C8:C19)</f>
        <v>1557</v>
      </c>
      <c r="D6" s="5">
        <f t="shared" si="1"/>
        <v>1254.4482</v>
      </c>
      <c r="E6" s="5">
        <f t="shared" si="1"/>
        <v>0.2049</v>
      </c>
    </row>
    <row r="7" spans="1:5">
      <c r="A7" s="5" t="s">
        <v>14</v>
      </c>
      <c r="B7" s="7">
        <f>AVERAGEA(B8:B19)</f>
        <v>61.1666666666667</v>
      </c>
      <c r="C7" s="7">
        <f t="shared" ref="C7:E7" si="2">AVERAGEA(C8:C19)</f>
        <v>1318.33333333333</v>
      </c>
      <c r="D7" s="7">
        <f t="shared" si="2"/>
        <v>1108.17483333333</v>
      </c>
      <c r="E7" s="8">
        <f t="shared" si="2"/>
        <v>0.103125</v>
      </c>
    </row>
    <row r="8" spans="1:5">
      <c r="A8" s="5">
        <v>1</v>
      </c>
      <c r="B8" s="5">
        <v>60</v>
      </c>
      <c r="C8" s="5">
        <v>1215</v>
      </c>
      <c r="D8" s="5">
        <v>1013.1114</v>
      </c>
      <c r="E8" s="5">
        <v>0.1274</v>
      </c>
    </row>
    <row r="9" spans="1:5">
      <c r="A9" s="5">
        <v>2</v>
      </c>
      <c r="B9" s="5">
        <v>67</v>
      </c>
      <c r="C9" s="5">
        <v>1148</v>
      </c>
      <c r="D9" s="5">
        <v>1017.4605</v>
      </c>
      <c r="E9" s="5">
        <v>0.118</v>
      </c>
    </row>
    <row r="10" spans="1:5">
      <c r="A10" s="5">
        <v>3</v>
      </c>
      <c r="B10" s="5">
        <v>55</v>
      </c>
      <c r="C10" s="5">
        <v>1473</v>
      </c>
      <c r="D10" s="5">
        <v>1230.5664</v>
      </c>
      <c r="E10" s="5">
        <v>0.017</v>
      </c>
    </row>
    <row r="11" spans="1:5">
      <c r="A11" s="5">
        <v>4</v>
      </c>
      <c r="B11" s="5">
        <v>55</v>
      </c>
      <c r="C11" s="5">
        <v>1496</v>
      </c>
      <c r="D11" s="5">
        <v>1249.1836</v>
      </c>
      <c r="E11" s="5">
        <v>0.0395</v>
      </c>
    </row>
    <row r="12" spans="1:5">
      <c r="A12" s="5">
        <v>5</v>
      </c>
      <c r="B12" s="5">
        <v>65</v>
      </c>
      <c r="C12" s="5">
        <v>1215</v>
      </c>
      <c r="D12" s="5">
        <v>991.8237</v>
      </c>
      <c r="E12" s="5">
        <v>0.1333</v>
      </c>
    </row>
    <row r="13" spans="1:5">
      <c r="A13" s="5">
        <v>6</v>
      </c>
      <c r="B13" s="5">
        <v>65</v>
      </c>
      <c r="C13" s="5">
        <v>1229</v>
      </c>
      <c r="D13" s="5">
        <v>1011.8906</v>
      </c>
      <c r="E13" s="5">
        <v>0.1903</v>
      </c>
    </row>
    <row r="14" spans="1:5">
      <c r="A14" s="5">
        <v>7</v>
      </c>
      <c r="B14" s="5">
        <v>75</v>
      </c>
      <c r="C14" s="5">
        <v>1155</v>
      </c>
      <c r="D14" s="5">
        <v>990.4503</v>
      </c>
      <c r="E14" s="5">
        <v>0.1285</v>
      </c>
    </row>
    <row r="15" spans="1:5">
      <c r="A15" s="5">
        <v>8</v>
      </c>
      <c r="B15" s="5">
        <v>57</v>
      </c>
      <c r="C15" s="5">
        <v>1442</v>
      </c>
      <c r="D15" s="5">
        <v>1237.2808</v>
      </c>
      <c r="E15" s="5">
        <v>0.0196</v>
      </c>
    </row>
    <row r="16" spans="1:5">
      <c r="A16" s="5">
        <v>9</v>
      </c>
      <c r="B16" s="5">
        <v>61</v>
      </c>
      <c r="C16" s="5">
        <v>1196</v>
      </c>
      <c r="D16" s="5">
        <v>1063.6219</v>
      </c>
      <c r="E16" s="5">
        <v>0.1841</v>
      </c>
    </row>
    <row r="17" spans="1:5">
      <c r="A17" s="5">
        <v>10</v>
      </c>
      <c r="B17" s="5">
        <v>68</v>
      </c>
      <c r="C17" s="5">
        <v>1234</v>
      </c>
      <c r="D17" s="5">
        <v>989.8399</v>
      </c>
      <c r="E17" s="5">
        <v>0.2049</v>
      </c>
    </row>
    <row r="18" spans="1:5">
      <c r="A18" s="5">
        <v>11</v>
      </c>
      <c r="B18" s="5">
        <v>55</v>
      </c>
      <c r="C18" s="5">
        <v>1460</v>
      </c>
      <c r="D18" s="5">
        <v>1248.4207</v>
      </c>
      <c r="E18" s="5">
        <v>0.0215</v>
      </c>
    </row>
    <row r="19" spans="1:5">
      <c r="A19" s="5">
        <v>12</v>
      </c>
      <c r="B19" s="5">
        <v>51</v>
      </c>
      <c r="C19" s="5">
        <v>1557</v>
      </c>
      <c r="D19" s="5">
        <v>1254.4482</v>
      </c>
      <c r="E19" s="5">
        <v>0.0534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H8" sqref="H8"/>
    </sheetView>
  </sheetViews>
  <sheetFormatPr defaultColWidth="9" defaultRowHeight="14.5" outlineLevelCol="4"/>
  <cols>
    <col min="1" max="1" width="16.8727272727273" style="1" customWidth="1"/>
    <col min="2" max="2" width="12.6272727272727" style="1" customWidth="1"/>
    <col min="3" max="16384" width="9" style="1"/>
  </cols>
  <sheetData>
    <row r="1" ht="18.5" spans="1:5">
      <c r="A1" s="2" t="s">
        <v>15</v>
      </c>
      <c r="B1" s="3"/>
      <c r="C1" s="3"/>
      <c r="D1" s="3"/>
      <c r="E1" s="4"/>
    </row>
    <row r="2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9" spans="1:5">
      <c r="A3" s="5" t="s">
        <v>6</v>
      </c>
      <c r="B3" s="6" t="s">
        <v>7</v>
      </c>
      <c r="C3" s="5" t="s">
        <v>16</v>
      </c>
      <c r="D3" s="5" t="s">
        <v>9</v>
      </c>
      <c r="E3" s="5" t="s">
        <v>10</v>
      </c>
    </row>
    <row r="4" spans="1:5">
      <c r="A4" s="5" t="s">
        <v>11</v>
      </c>
      <c r="B4" s="5"/>
      <c r="C4" s="5"/>
      <c r="D4" s="5"/>
      <c r="E4" s="5"/>
    </row>
    <row r="5" spans="1:5">
      <c r="A5" s="5" t="s">
        <v>12</v>
      </c>
      <c r="B5" s="5">
        <f>MIN(B8:B27)</f>
        <v>30</v>
      </c>
      <c r="C5" s="5">
        <f t="shared" ref="C5:E5" si="0">MIN(C8:C27)</f>
        <v>1641</v>
      </c>
      <c r="D5" s="5">
        <f t="shared" si="0"/>
        <v>829.2284</v>
      </c>
      <c r="E5" s="5">
        <f t="shared" si="0"/>
        <v>0.2214</v>
      </c>
    </row>
    <row r="6" spans="1:5">
      <c r="A6" s="5" t="s">
        <v>13</v>
      </c>
      <c r="B6" s="5">
        <f>MAX(B8:B27)</f>
        <v>34</v>
      </c>
      <c r="C6" s="5">
        <f t="shared" ref="C6:E6" si="1">MAX(C8:C27)</f>
        <v>1833</v>
      </c>
      <c r="D6" s="5">
        <f t="shared" si="1"/>
        <v>900.0348</v>
      </c>
      <c r="E6" s="5">
        <f t="shared" si="1"/>
        <v>0.4189</v>
      </c>
    </row>
    <row r="7" spans="1:5">
      <c r="A7" s="5" t="s">
        <v>14</v>
      </c>
      <c r="B7" s="5">
        <f>AVERAGEA(B8:B27)</f>
        <v>31.9</v>
      </c>
      <c r="C7" s="5">
        <f t="shared" ref="C7:E7" si="2">AVERAGEA(C8:C27)</f>
        <v>1727.6</v>
      </c>
      <c r="D7" s="7">
        <f t="shared" si="2"/>
        <v>862.949185</v>
      </c>
      <c r="E7" s="8">
        <f t="shared" si="2"/>
        <v>0.294815</v>
      </c>
    </row>
    <row r="8" spans="1:5">
      <c r="A8" s="5">
        <v>1</v>
      </c>
      <c r="B8" s="5">
        <v>31</v>
      </c>
      <c r="C8" s="5">
        <v>1766</v>
      </c>
      <c r="D8" s="5">
        <v>851.8132</v>
      </c>
      <c r="E8" s="5">
        <v>0.3089</v>
      </c>
    </row>
    <row r="9" spans="1:5">
      <c r="A9" s="5">
        <v>2</v>
      </c>
      <c r="B9" s="5">
        <v>34</v>
      </c>
      <c r="C9" s="5">
        <v>1645</v>
      </c>
      <c r="D9" s="5">
        <v>870.6593</v>
      </c>
      <c r="E9" s="5">
        <v>0.3067</v>
      </c>
    </row>
    <row r="10" spans="1:5">
      <c r="A10" s="5">
        <v>3</v>
      </c>
      <c r="B10" s="5">
        <v>31</v>
      </c>
      <c r="C10" s="5">
        <v>1764</v>
      </c>
      <c r="D10" s="5">
        <v>839.0711</v>
      </c>
      <c r="E10" s="5">
        <v>0.3551</v>
      </c>
    </row>
    <row r="11" spans="1:5">
      <c r="A11" s="5">
        <v>4</v>
      </c>
      <c r="B11" s="5">
        <v>32</v>
      </c>
      <c r="C11" s="5">
        <v>1817</v>
      </c>
      <c r="D11" s="5">
        <v>896.525</v>
      </c>
      <c r="E11" s="5">
        <v>0.2237</v>
      </c>
    </row>
    <row r="12" spans="1:5">
      <c r="A12" s="5">
        <v>5</v>
      </c>
      <c r="B12" s="5">
        <v>32</v>
      </c>
      <c r="C12" s="5">
        <v>1720</v>
      </c>
      <c r="D12" s="5">
        <v>875.3136</v>
      </c>
      <c r="E12" s="5">
        <v>0.3212</v>
      </c>
    </row>
    <row r="13" spans="1:5">
      <c r="A13" s="5">
        <v>6</v>
      </c>
      <c r="B13" s="5">
        <v>31</v>
      </c>
      <c r="C13" s="5">
        <v>1833</v>
      </c>
      <c r="D13" s="5">
        <v>867.6073</v>
      </c>
      <c r="E13" s="5">
        <v>0.2892</v>
      </c>
    </row>
    <row r="14" spans="1:5">
      <c r="A14" s="5">
        <v>7</v>
      </c>
      <c r="B14" s="5">
        <v>32</v>
      </c>
      <c r="C14" s="5">
        <v>1786</v>
      </c>
      <c r="D14" s="5">
        <v>900.0348</v>
      </c>
      <c r="E14" s="5">
        <v>0.2214</v>
      </c>
    </row>
    <row r="15" spans="1:5">
      <c r="A15" s="5">
        <v>8</v>
      </c>
      <c r="B15" s="5">
        <v>30</v>
      </c>
      <c r="C15" s="5">
        <v>1795</v>
      </c>
      <c r="D15" s="5">
        <v>885.3852</v>
      </c>
      <c r="E15" s="5">
        <v>0.2689</v>
      </c>
    </row>
    <row r="16" spans="1:5">
      <c r="A16" s="5">
        <v>9</v>
      </c>
      <c r="B16" s="5">
        <v>32</v>
      </c>
      <c r="C16" s="5">
        <v>1673</v>
      </c>
      <c r="D16" s="5">
        <v>848.3034</v>
      </c>
      <c r="E16" s="5">
        <v>0.283</v>
      </c>
    </row>
    <row r="17" spans="1:5">
      <c r="A17" s="5">
        <v>10</v>
      </c>
      <c r="B17" s="5">
        <v>32</v>
      </c>
      <c r="C17" s="5">
        <v>1664</v>
      </c>
      <c r="D17" s="5">
        <v>829.2284</v>
      </c>
      <c r="E17" s="5">
        <v>0.4189</v>
      </c>
    </row>
    <row r="18" spans="1:5">
      <c r="A18" s="5">
        <v>11</v>
      </c>
      <c r="B18" s="5">
        <v>32</v>
      </c>
      <c r="C18" s="5">
        <v>1782</v>
      </c>
      <c r="D18" s="5">
        <v>860.3588</v>
      </c>
      <c r="E18" s="5">
        <v>0.2619</v>
      </c>
    </row>
    <row r="19" spans="1:5">
      <c r="A19" s="5">
        <v>12</v>
      </c>
      <c r="B19" s="5">
        <v>33</v>
      </c>
      <c r="C19" s="5">
        <v>1714</v>
      </c>
      <c r="D19" s="5">
        <v>895.6094</v>
      </c>
      <c r="E19" s="5">
        <v>0.2275</v>
      </c>
    </row>
    <row r="20" spans="1:5">
      <c r="A20" s="5">
        <v>13</v>
      </c>
      <c r="B20" s="5">
        <v>32</v>
      </c>
      <c r="C20" s="5">
        <v>1722</v>
      </c>
      <c r="D20" s="5">
        <v>851.4317</v>
      </c>
      <c r="E20" s="5">
        <v>0.3489</v>
      </c>
    </row>
    <row r="21" spans="1:5">
      <c r="A21" s="5">
        <v>14</v>
      </c>
      <c r="B21" s="5">
        <v>31</v>
      </c>
      <c r="C21" s="5">
        <v>1775</v>
      </c>
      <c r="D21" s="5">
        <v>858.2987</v>
      </c>
      <c r="E21" s="5">
        <v>0.3066</v>
      </c>
    </row>
    <row r="22" spans="1:5">
      <c r="A22" s="5">
        <v>15</v>
      </c>
      <c r="B22" s="5">
        <v>33</v>
      </c>
      <c r="C22" s="5">
        <v>1641</v>
      </c>
      <c r="D22" s="5">
        <v>867.9888</v>
      </c>
      <c r="E22" s="5">
        <v>0.2578</v>
      </c>
    </row>
    <row r="23" spans="1:5">
      <c r="A23" s="5">
        <v>16</v>
      </c>
      <c r="B23" s="5">
        <v>32</v>
      </c>
      <c r="C23" s="5">
        <v>1665</v>
      </c>
      <c r="D23" s="5">
        <v>837.9266</v>
      </c>
      <c r="E23" s="5">
        <v>0.2934</v>
      </c>
    </row>
    <row r="24" spans="1:5">
      <c r="A24" s="5">
        <v>17</v>
      </c>
      <c r="B24" s="5">
        <v>33</v>
      </c>
      <c r="C24" s="5">
        <v>1655</v>
      </c>
      <c r="D24" s="5">
        <v>855.5519</v>
      </c>
      <c r="E24" s="5">
        <v>0.3103</v>
      </c>
    </row>
    <row r="25" spans="1:5">
      <c r="A25" s="5">
        <v>18</v>
      </c>
      <c r="B25" s="5">
        <v>33</v>
      </c>
      <c r="C25" s="5">
        <v>1697</v>
      </c>
      <c r="D25" s="5">
        <v>884.1644</v>
      </c>
      <c r="E25" s="5">
        <v>0.2472</v>
      </c>
    </row>
    <row r="26" spans="1:5">
      <c r="A26" s="5">
        <v>19</v>
      </c>
      <c r="B26" s="5">
        <v>32</v>
      </c>
      <c r="C26" s="5">
        <v>1684</v>
      </c>
      <c r="D26" s="5">
        <v>834.4168</v>
      </c>
      <c r="E26" s="5">
        <v>0.347</v>
      </c>
    </row>
    <row r="27" spans="1:5">
      <c r="A27" s="5">
        <v>20</v>
      </c>
      <c r="B27" s="5">
        <v>30</v>
      </c>
      <c r="C27" s="5">
        <v>1754</v>
      </c>
      <c r="D27" s="5">
        <v>849.2953</v>
      </c>
      <c r="E27" s="5">
        <v>0.2987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MUR480A</vt:lpstr>
      <vt:lpstr>ES5K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缘来是你(曾＇SR)</cp:lastModifiedBy>
  <dcterms:created xsi:type="dcterms:W3CDTF">2006-09-16T00:00:00Z</dcterms:created>
  <dcterms:modified xsi:type="dcterms:W3CDTF">2020-07-28T07:09:24Z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