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rucel\Desktop\"/>
    </mc:Choice>
  </mc:AlternateContent>
  <bookViews>
    <workbookView xWindow="0" yWindow="0" windowWidth="20490" windowHeight="7770"/>
  </bookViews>
  <sheets>
    <sheet name="Inductor Selection" sheetId="5" r:id="rId1"/>
  </sheets>
  <calcPr calcId="152511"/>
</workbook>
</file>

<file path=xl/calcChain.xml><?xml version="1.0" encoding="utf-8"?>
<calcChain xmlns="http://schemas.openxmlformats.org/spreadsheetml/2006/main">
  <c r="E14" i="5" l="1"/>
  <c r="E15" i="5"/>
  <c r="E23" i="5"/>
  <c r="E22" i="5"/>
  <c r="E21" i="5"/>
  <c r="E20" i="5" l="1"/>
  <c r="E19" i="5"/>
  <c r="E18" i="5"/>
  <c r="E6" i="5"/>
  <c r="E3" i="5" l="1"/>
  <c r="E9" i="5"/>
  <c r="E4" i="5"/>
  <c r="E5" i="5"/>
  <c r="E7" i="5"/>
  <c r="E8" i="5"/>
  <c r="E10" i="5"/>
  <c r="E11" i="5"/>
  <c r="E12" i="5"/>
  <c r="E2" i="5"/>
</calcChain>
</file>

<file path=xl/sharedStrings.xml><?xml version="1.0" encoding="utf-8"?>
<sst xmlns="http://schemas.openxmlformats.org/spreadsheetml/2006/main" count="40" uniqueCount="34">
  <si>
    <t>TPS544C20</t>
  </si>
  <si>
    <t>TPS544B20</t>
  </si>
  <si>
    <t>TPS53647</t>
  </si>
  <si>
    <t>TPS40428</t>
  </si>
  <si>
    <t>TPS54521</t>
  </si>
  <si>
    <t>1V@14.2A_BCM_PLL_CPU</t>
  </si>
  <si>
    <t>1V@16A_BCM_SRD</t>
  </si>
  <si>
    <t>0.85V@12A_FPGA_CORE</t>
  </si>
  <si>
    <t>0.9V@3A_FPGA</t>
  </si>
  <si>
    <t>1.2V@20A</t>
  </si>
  <si>
    <t>Power Module</t>
  </si>
  <si>
    <t>Inductor (nF)</t>
  </si>
  <si>
    <t>Output Load (A)</t>
  </si>
  <si>
    <t>Output Voltage(V)</t>
  </si>
  <si>
    <t>Input Voltage (V)</t>
  </si>
  <si>
    <t>Remark</t>
  </si>
  <si>
    <t>1V@100A_BCM_CORE</t>
  </si>
  <si>
    <t>1V@40A_BCM_CORE</t>
  </si>
  <si>
    <t>0.85V@500A_BCM_CORE</t>
  </si>
  <si>
    <t>wurth: 744355147 (470nH/30A/0.67mohm, 14*13.3*6.5)</t>
  </si>
  <si>
    <t>wurth: 744309047(470nH/40.5A/0.165mohm, 14.5*13.5*9.5)</t>
  </si>
  <si>
    <t>Pulse: PA2607.151NLT (150nH/41A/0.29mohm, 10.4*7.9*7.4)</t>
  </si>
  <si>
    <t>wurth: 744309025 (250nH/47.5A/0.165mohm, 14.5*13.5*9.5)</t>
  </si>
  <si>
    <t>Coiltronics: 7FP1007R1-R22-R (220nH/50A/0.29mohm, ?*?*8)</t>
  </si>
  <si>
    <t>Coilcraft:  XAL1060-401MEB (400nH/36.8A/0.8mohm, 11.8*10.5*6.0))</t>
  </si>
  <si>
    <t>Coilcraft:  XAL1480-441ML (440nH/39A/0.21mohm, 13.46*12.95*8.0))</t>
  </si>
  <si>
    <t>Coilcraft: SLC1175-301ME (300nH/25.5A/0.252mohm, 11*17.65*7.2))</t>
  </si>
  <si>
    <t xml:space="preserve">TPS40428:  </t>
  </si>
  <si>
    <t>TPS544C20 and TPS544b20:</t>
  </si>
  <si>
    <t>5V@2.0A</t>
  </si>
  <si>
    <t>Bourns: SRU1048-8R2Y (8.2uH/3.8A/15mohm, 10.3*10.3*5.1)</t>
  </si>
  <si>
    <t>Coilcraft:  XAL7070-332ME (3.3H/11.5A/9.42mohm, 7.7*8.0*8.0))</t>
  </si>
  <si>
    <t>Inductor selection</t>
  </si>
  <si>
    <t>note: red part is used on TL demon board, and the green part is TI webench design tool recommend.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</si>
</sst>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4"/>
      <color rgb="FF000000"/>
      <name val="Verdana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5" fillId="0" borderId="0" applyNumberFormat="0" applyFill="0" applyBorder="0" applyAlignment="0" applyProtection="0"/>
  </cellStyleXfs>
  <cellXfs count="30">
    <xf numFmtId="0" fontId="0" fillId="0" borderId="0" xfId="0"/>
    <xf numFmtId="0" fontId="0" fillId="0" borderId="1" xfId="0" applyBorder="1"/>
    <xf numFmtId="0" fontId="0" fillId="0" borderId="0" xfId="0"/>
    <xf numFmtId="0" fontId="0" fillId="0" borderId="1" xfId="0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2" fillId="0" borderId="1" xfId="0" applyFont="1" applyBorder="1"/>
    <xf numFmtId="164" fontId="1" fillId="0" borderId="1" xfId="0" applyNumberFormat="1" applyFont="1" applyBorder="1" applyAlignment="1">
      <alignment horizontal="left" vertical="center"/>
    </xf>
    <xf numFmtId="0" fontId="2" fillId="0" borderId="1" xfId="0" applyFont="1" applyFill="1" applyBorder="1"/>
    <xf numFmtId="2" fontId="1" fillId="0" borderId="1" xfId="0" applyNumberFormat="1" applyFont="1" applyBorder="1" applyAlignment="1">
      <alignment horizontal="left" vertical="center"/>
    </xf>
    <xf numFmtId="0" fontId="3" fillId="0" borderId="0" xfId="0" applyFont="1"/>
    <xf numFmtId="2" fontId="0" fillId="2" borderId="1" xfId="0" applyNumberFormat="1" applyFill="1" applyBorder="1" applyAlignment="1">
      <alignment horizontal="center"/>
    </xf>
    <xf numFmtId="0" fontId="0" fillId="0" borderId="1" xfId="0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5" fillId="0" borderId="1" xfId="2" applyBorder="1" applyAlignment="1">
      <alignment horizontal="left" vertical="center"/>
    </xf>
    <xf numFmtId="0" fontId="6" fillId="2" borderId="1" xfId="2" applyFont="1" applyFill="1" applyBorder="1" applyAlignment="1">
      <alignment horizontal="left" vertical="center"/>
    </xf>
    <xf numFmtId="2" fontId="0" fillId="2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5" fillId="2" borderId="2" xfId="2" applyFill="1" applyBorder="1" applyAlignment="1">
      <alignment horizontal="left" vertical="top"/>
    </xf>
    <xf numFmtId="0" fontId="5" fillId="2" borderId="4" xfId="2" applyFill="1" applyBorder="1" applyAlignment="1">
      <alignment horizontal="left" vertical="top"/>
    </xf>
    <xf numFmtId="0" fontId="5" fillId="2" borderId="3" xfId="2" applyFill="1" applyBorder="1" applyAlignment="1">
      <alignment horizontal="left" vertical="top"/>
    </xf>
    <xf numFmtId="0" fontId="5" fillId="0" borderId="2" xfId="2" applyBorder="1" applyAlignment="1">
      <alignment horizontal="left" vertical="top"/>
    </xf>
    <xf numFmtId="0" fontId="5" fillId="0" borderId="4" xfId="2" applyBorder="1" applyAlignment="1">
      <alignment horizontal="left" vertical="top"/>
    </xf>
    <xf numFmtId="0" fontId="5" fillId="0" borderId="3" xfId="2" applyBorder="1" applyAlignment="1">
      <alignment horizontal="left" vertical="top"/>
    </xf>
    <xf numFmtId="0" fontId="1" fillId="0" borderId="1" xfId="0" applyFont="1" applyBorder="1" applyAlignment="1">
      <alignment horizontal="center" vertical="center"/>
    </xf>
  </cellXfs>
  <cellStyles count="3">
    <cellStyle name="Hyperlink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7" Type="http://schemas.openxmlformats.org/officeDocument/2006/relationships/image" Target="../media/image7.png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95249</xdr:colOff>
      <xdr:row>1</xdr:row>
      <xdr:rowOff>133350</xdr:rowOff>
    </xdr:from>
    <xdr:to>
      <xdr:col>7</xdr:col>
      <xdr:colOff>3000841</xdr:colOff>
      <xdr:row>4</xdr:row>
      <xdr:rowOff>7866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84428" y="1698171"/>
          <a:ext cx="2905592" cy="446016"/>
        </a:xfrm>
        <a:prstGeom prst="rect">
          <a:avLst/>
        </a:prstGeom>
      </xdr:spPr>
    </xdr:pic>
    <xdr:clientData/>
  </xdr:twoCellAnchor>
  <xdr:twoCellAnchor editAs="oneCell">
    <xdr:from>
      <xdr:col>7</xdr:col>
      <xdr:colOff>449035</xdr:colOff>
      <xdr:row>4</xdr:row>
      <xdr:rowOff>141515</xdr:rowOff>
    </xdr:from>
    <xdr:to>
      <xdr:col>7</xdr:col>
      <xdr:colOff>3130984</xdr:colOff>
      <xdr:row>6</xdr:row>
      <xdr:rowOff>190312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838214" y="2277836"/>
          <a:ext cx="2681949" cy="429797"/>
        </a:xfrm>
        <a:prstGeom prst="rect">
          <a:avLst/>
        </a:prstGeom>
      </xdr:spPr>
    </xdr:pic>
    <xdr:clientData/>
  </xdr:twoCellAnchor>
  <xdr:twoCellAnchor editAs="oneCell">
    <xdr:from>
      <xdr:col>7</xdr:col>
      <xdr:colOff>648481</xdr:colOff>
      <xdr:row>6</xdr:row>
      <xdr:rowOff>140672</xdr:rowOff>
    </xdr:from>
    <xdr:to>
      <xdr:col>7</xdr:col>
      <xdr:colOff>2700661</xdr:colOff>
      <xdr:row>9</xdr:row>
      <xdr:rowOff>123331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2037660" y="2657993"/>
          <a:ext cx="2052180" cy="554159"/>
        </a:xfrm>
        <a:prstGeom prst="rect">
          <a:avLst/>
        </a:prstGeom>
      </xdr:spPr>
    </xdr:pic>
    <xdr:clientData/>
  </xdr:twoCellAnchor>
  <xdr:twoCellAnchor editAs="oneCell">
    <xdr:from>
      <xdr:col>7</xdr:col>
      <xdr:colOff>743731</xdr:colOff>
      <xdr:row>9</xdr:row>
      <xdr:rowOff>76460</xdr:rowOff>
    </xdr:from>
    <xdr:to>
      <xdr:col>7</xdr:col>
      <xdr:colOff>2405024</xdr:colOff>
      <xdr:row>11</xdr:row>
      <xdr:rowOff>116872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2132910" y="3165281"/>
          <a:ext cx="1661293" cy="462234"/>
        </a:xfrm>
        <a:prstGeom prst="rect">
          <a:avLst/>
        </a:prstGeom>
      </xdr:spPr>
    </xdr:pic>
    <xdr:clientData/>
  </xdr:twoCellAnchor>
  <xdr:twoCellAnchor editAs="oneCell">
    <xdr:from>
      <xdr:col>7</xdr:col>
      <xdr:colOff>911678</xdr:colOff>
      <xdr:row>12</xdr:row>
      <xdr:rowOff>28574</xdr:rowOff>
    </xdr:from>
    <xdr:to>
      <xdr:col>7</xdr:col>
      <xdr:colOff>3496235</xdr:colOff>
      <xdr:row>14</xdr:row>
      <xdr:rowOff>131104</xdr:rowOff>
    </xdr:to>
    <xdr:pic>
      <xdr:nvPicPr>
        <xdr:cNvPr id="6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41678" y="3715309"/>
          <a:ext cx="2584557" cy="5171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229465</xdr:colOff>
      <xdr:row>14</xdr:row>
      <xdr:rowOff>154132</xdr:rowOff>
    </xdr:from>
    <xdr:to>
      <xdr:col>7</xdr:col>
      <xdr:colOff>1916206</xdr:colOff>
      <xdr:row>16</xdr:row>
      <xdr:rowOff>127158</xdr:rowOff>
    </xdr:to>
    <xdr:pic>
      <xdr:nvPicPr>
        <xdr:cNvPr id="7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59465" y="4255485"/>
          <a:ext cx="1686741" cy="4212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2669721</xdr:colOff>
      <xdr:row>15</xdr:row>
      <xdr:rowOff>38594</xdr:rowOff>
    </xdr:from>
    <xdr:to>
      <xdr:col>7</xdr:col>
      <xdr:colOff>4045324</xdr:colOff>
      <xdr:row>16</xdr:row>
      <xdr:rowOff>78993</xdr:rowOff>
    </xdr:to>
    <xdr:pic>
      <xdr:nvPicPr>
        <xdr:cNvPr id="8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99721" y="4364065"/>
          <a:ext cx="1375603" cy="2645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1064559</xdr:colOff>
      <xdr:row>17</xdr:row>
      <xdr:rowOff>134470</xdr:rowOff>
    </xdr:from>
    <xdr:to>
      <xdr:col>7</xdr:col>
      <xdr:colOff>3959345</xdr:colOff>
      <xdr:row>19</xdr:row>
      <xdr:rowOff>161387</xdr:rowOff>
    </xdr:to>
    <xdr:pic>
      <xdr:nvPicPr>
        <xdr:cNvPr id="9" name="Picture 8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494559" y="4459941"/>
          <a:ext cx="2894786" cy="44153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0.85V@500A_BCM_CORE" TargetMode="External"/><Relationship Id="rId3" Type="http://schemas.openxmlformats.org/officeDocument/2006/relationships/hyperlink" Target="mailto:0.85V@12A_FPGA_CORE" TargetMode="External"/><Relationship Id="rId7" Type="http://schemas.openxmlformats.org/officeDocument/2006/relationships/hyperlink" Target="mailto:0.85V@500A_BCM_CORE" TargetMode="External"/><Relationship Id="rId2" Type="http://schemas.openxmlformats.org/officeDocument/2006/relationships/hyperlink" Target="mailto:1V@14.2A_BCM_PLL_CPU" TargetMode="External"/><Relationship Id="rId1" Type="http://schemas.openxmlformats.org/officeDocument/2006/relationships/hyperlink" Target="mailto:1.2V@20A" TargetMode="External"/><Relationship Id="rId6" Type="http://schemas.openxmlformats.org/officeDocument/2006/relationships/hyperlink" Target="mailto:0.85V@500A_BCM_CORE" TargetMode="External"/><Relationship Id="rId11" Type="http://schemas.openxmlformats.org/officeDocument/2006/relationships/drawing" Target="../drawings/drawing1.xml"/><Relationship Id="rId5" Type="http://schemas.openxmlformats.org/officeDocument/2006/relationships/hyperlink" Target="mailto:1V@40A_BCM_CORE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mailto:0.9V@3A_FPGA" TargetMode="External"/><Relationship Id="rId9" Type="http://schemas.openxmlformats.org/officeDocument/2006/relationships/hyperlink" Target="mailto:0.85V@500A_BCM_COR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tabSelected="1" zoomScale="85" zoomScaleNormal="85" workbookViewId="0">
      <selection activeCell="F28" sqref="F28"/>
    </sheetView>
  </sheetViews>
  <sheetFormatPr defaultRowHeight="15" x14ac:dyDescent="0.25"/>
  <cols>
    <col min="1" max="1" width="16.5703125" style="2" customWidth="1"/>
    <col min="2" max="2" width="12.85546875" style="2" customWidth="1"/>
    <col min="3" max="3" width="17.5703125" style="2" customWidth="1"/>
    <col min="4" max="4" width="15.7109375" style="2" customWidth="1"/>
    <col min="5" max="5" width="19" style="2" customWidth="1"/>
    <col min="6" max="6" width="26" style="2" customWidth="1"/>
    <col min="7" max="8" width="63.28515625" style="2" customWidth="1"/>
    <col min="9" max="9" width="17" style="2" customWidth="1"/>
    <col min="10" max="10" width="18.28515625" style="2" customWidth="1"/>
    <col min="11" max="16384" width="9.140625" style="2"/>
  </cols>
  <sheetData>
    <row r="1" spans="1:9" ht="18" x14ac:dyDescent="0.25">
      <c r="A1" s="5" t="s">
        <v>10</v>
      </c>
      <c r="B1" s="5" t="s">
        <v>14</v>
      </c>
      <c r="C1" s="5" t="s">
        <v>13</v>
      </c>
      <c r="D1" s="5" t="s">
        <v>12</v>
      </c>
      <c r="E1" s="7" t="s">
        <v>11</v>
      </c>
      <c r="F1" s="1" t="s">
        <v>15</v>
      </c>
      <c r="G1" s="1" t="s">
        <v>32</v>
      </c>
      <c r="H1" s="26" t="s">
        <v>28</v>
      </c>
      <c r="I1" s="9"/>
    </row>
    <row r="2" spans="1:9" x14ac:dyDescent="0.25">
      <c r="A2" s="29" t="s">
        <v>0</v>
      </c>
      <c r="B2" s="15">
        <v>12</v>
      </c>
      <c r="C2" s="6">
        <v>3.3</v>
      </c>
      <c r="D2" s="4">
        <v>20</v>
      </c>
      <c r="E2" s="10">
        <f>C2 *(B2-C2)/(B2*500*1000*D2*0.3)*1000000000</f>
        <v>797.49999999999989</v>
      </c>
      <c r="F2" s="1"/>
      <c r="G2" s="1"/>
      <c r="H2" s="27"/>
    </row>
    <row r="3" spans="1:9" x14ac:dyDescent="0.25">
      <c r="A3" s="29"/>
      <c r="B3" s="15">
        <v>12</v>
      </c>
      <c r="C3" s="6">
        <v>3</v>
      </c>
      <c r="D3" s="4">
        <v>30</v>
      </c>
      <c r="E3" s="10">
        <f t="shared" ref="E3" si="0">C3 *(B3-C3)/(B3*500*1000*D3*0.3)*1000000000</f>
        <v>500</v>
      </c>
      <c r="F3" s="1"/>
      <c r="G3" s="1"/>
      <c r="H3" s="27"/>
    </row>
    <row r="4" spans="1:9" x14ac:dyDescent="0.25">
      <c r="A4" s="29"/>
      <c r="B4" s="15">
        <v>12</v>
      </c>
      <c r="C4" s="6">
        <v>1.2</v>
      </c>
      <c r="D4" s="4">
        <v>30</v>
      </c>
      <c r="E4" s="10">
        <f t="shared" ref="E4:E6" si="1">C4 *(B4-C4)/(B4*500*1000*D4*0.3)*1000000000</f>
        <v>240.00000000000003</v>
      </c>
      <c r="F4" s="1"/>
      <c r="G4" s="1"/>
      <c r="H4" s="27"/>
    </row>
    <row r="5" spans="1:9" x14ac:dyDescent="0.25">
      <c r="A5" s="29"/>
      <c r="B5" s="15">
        <v>12</v>
      </c>
      <c r="C5" s="6">
        <v>1.2</v>
      </c>
      <c r="D5" s="4">
        <v>20</v>
      </c>
      <c r="E5" s="10">
        <f t="shared" si="1"/>
        <v>360.00000000000006</v>
      </c>
      <c r="F5" s="3" t="s">
        <v>9</v>
      </c>
      <c r="G5" s="3"/>
      <c r="H5" s="27"/>
    </row>
    <row r="6" spans="1:9" x14ac:dyDescent="0.25">
      <c r="A6" s="29"/>
      <c r="B6" s="15">
        <v>12</v>
      </c>
      <c r="C6" s="6">
        <v>1</v>
      </c>
      <c r="D6" s="4">
        <v>20</v>
      </c>
      <c r="E6" s="10">
        <f t="shared" si="1"/>
        <v>305.55555555555554</v>
      </c>
      <c r="F6" s="1"/>
      <c r="G6" s="1"/>
      <c r="H6" s="27"/>
    </row>
    <row r="7" spans="1:9" x14ac:dyDescent="0.25">
      <c r="A7" s="29"/>
      <c r="B7" s="15">
        <v>12</v>
      </c>
      <c r="C7" s="6">
        <v>1.8</v>
      </c>
      <c r="D7" s="4">
        <v>30</v>
      </c>
      <c r="E7" s="10">
        <f t="shared" ref="E7:E12" si="2">C7 *(B7-C7)/(B7*500*1000*D7*0.3)*1000000000</f>
        <v>340</v>
      </c>
      <c r="F7" s="1"/>
      <c r="G7" s="1"/>
      <c r="H7" s="27"/>
    </row>
    <row r="8" spans="1:9" x14ac:dyDescent="0.25">
      <c r="A8" s="19" t="s">
        <v>1</v>
      </c>
      <c r="B8" s="15">
        <v>12</v>
      </c>
      <c r="C8" s="6">
        <v>1</v>
      </c>
      <c r="D8" s="4">
        <v>14.2</v>
      </c>
      <c r="E8" s="10">
        <f t="shared" si="2"/>
        <v>430.35993740219089</v>
      </c>
      <c r="F8" s="3" t="s">
        <v>5</v>
      </c>
      <c r="G8" s="3"/>
      <c r="H8" s="27"/>
    </row>
    <row r="9" spans="1:9" x14ac:dyDescent="0.25">
      <c r="A9" s="19"/>
      <c r="B9" s="15">
        <v>12</v>
      </c>
      <c r="C9" s="6">
        <v>1</v>
      </c>
      <c r="D9" s="4">
        <v>20</v>
      </c>
      <c r="E9" s="10">
        <f t="shared" ref="E9" si="3">C9 *(B9-C9)/(B9*500*1000*D9*0.3)*1000000000</f>
        <v>305.55555555555554</v>
      </c>
      <c r="F9" s="3"/>
      <c r="G9" s="16" t="s">
        <v>26</v>
      </c>
      <c r="H9" s="27"/>
    </row>
    <row r="10" spans="1:9" ht="18" x14ac:dyDescent="0.25">
      <c r="A10" s="19"/>
      <c r="B10" s="15">
        <v>12</v>
      </c>
      <c r="C10" s="6">
        <v>1</v>
      </c>
      <c r="D10" s="4">
        <v>16</v>
      </c>
      <c r="E10" s="10">
        <f t="shared" si="2"/>
        <v>381.94444444444446</v>
      </c>
      <c r="F10" s="1" t="s">
        <v>6</v>
      </c>
      <c r="G10" s="16" t="s">
        <v>20</v>
      </c>
      <c r="H10" s="27"/>
      <c r="I10" s="9"/>
    </row>
    <row r="11" spans="1:9" x14ac:dyDescent="0.25">
      <c r="A11" s="19"/>
      <c r="B11" s="15">
        <v>12</v>
      </c>
      <c r="C11" s="8">
        <v>0.85</v>
      </c>
      <c r="D11" s="4">
        <v>12</v>
      </c>
      <c r="E11" s="10">
        <f t="shared" si="2"/>
        <v>438.77314814814815</v>
      </c>
      <c r="F11" s="3" t="s">
        <v>7</v>
      </c>
      <c r="G11" s="16" t="s">
        <v>25</v>
      </c>
      <c r="H11" s="27"/>
    </row>
    <row r="12" spans="1:9" x14ac:dyDescent="0.25">
      <c r="A12" s="19"/>
      <c r="B12" s="15">
        <v>12</v>
      </c>
      <c r="C12" s="6">
        <v>0.9</v>
      </c>
      <c r="D12" s="4">
        <v>3</v>
      </c>
      <c r="E12" s="10">
        <f t="shared" si="2"/>
        <v>1850</v>
      </c>
      <c r="F12" s="3" t="s">
        <v>8</v>
      </c>
      <c r="G12" s="17" t="s">
        <v>24</v>
      </c>
      <c r="H12" s="28"/>
    </row>
    <row r="13" spans="1:9" x14ac:dyDescent="0.25">
      <c r="A13" s="20" t="s">
        <v>2</v>
      </c>
      <c r="B13" s="11"/>
      <c r="C13" s="12"/>
      <c r="D13" s="13"/>
      <c r="E13" s="18"/>
      <c r="F13" s="14"/>
      <c r="G13" s="16" t="s">
        <v>22</v>
      </c>
      <c r="H13" s="26" t="s">
        <v>2</v>
      </c>
    </row>
    <row r="14" spans="1:9" ht="18" x14ac:dyDescent="0.25">
      <c r="A14" s="21"/>
      <c r="B14" s="11">
        <v>12</v>
      </c>
      <c r="C14" s="12">
        <v>1</v>
      </c>
      <c r="D14" s="13">
        <v>120</v>
      </c>
      <c r="E14" s="18">
        <f>C14 *(B14-C14)/(B14*500*1000*(D14/4)*0.4)*1000000000</f>
        <v>152.77777777777777</v>
      </c>
      <c r="F14" s="14" t="s">
        <v>16</v>
      </c>
      <c r="G14" s="17" t="s">
        <v>21</v>
      </c>
      <c r="H14" s="27"/>
      <c r="I14" s="9"/>
    </row>
    <row r="15" spans="1:9" ht="18" x14ac:dyDescent="0.25">
      <c r="A15" s="21"/>
      <c r="B15" s="11">
        <v>12</v>
      </c>
      <c r="C15" s="12">
        <v>1</v>
      </c>
      <c r="D15" s="13">
        <v>100</v>
      </c>
      <c r="E15" s="18">
        <f>C15 *(B15-C15)/(B15*500*1000*(D15/4)*0.4)*1000000000</f>
        <v>183.33333333333334</v>
      </c>
      <c r="F15" s="14" t="s">
        <v>16</v>
      </c>
      <c r="G15" s="16" t="s">
        <v>23</v>
      </c>
      <c r="H15" s="27"/>
      <c r="I15" s="9"/>
    </row>
    <row r="16" spans="1:9" ht="18" x14ac:dyDescent="0.25">
      <c r="A16" s="21"/>
      <c r="B16" s="11"/>
      <c r="C16" s="12"/>
      <c r="D16" s="13"/>
      <c r="E16" s="13"/>
      <c r="F16" s="14"/>
      <c r="G16" s="16"/>
      <c r="H16" s="27"/>
      <c r="I16" s="9"/>
    </row>
    <row r="17" spans="1:9" ht="18" x14ac:dyDescent="0.25">
      <c r="A17" s="22"/>
      <c r="B17" s="11"/>
      <c r="C17" s="12"/>
      <c r="D17" s="13"/>
      <c r="E17" s="13"/>
      <c r="F17" s="14"/>
      <c r="G17" s="16"/>
      <c r="H17" s="28"/>
      <c r="I17" s="9"/>
    </row>
    <row r="18" spans="1:9" x14ac:dyDescent="0.25">
      <c r="A18" s="20" t="s">
        <v>3</v>
      </c>
      <c r="B18" s="11">
        <v>12</v>
      </c>
      <c r="C18" s="12">
        <v>1</v>
      </c>
      <c r="D18" s="13">
        <v>20</v>
      </c>
      <c r="E18" s="10">
        <f t="shared" ref="E18:E23" si="4">C18 *(B18-C18)/(B18*500*1000*D18*0.3)*1000000000</f>
        <v>305.55555555555554</v>
      </c>
      <c r="F18" s="14" t="s">
        <v>17</v>
      </c>
      <c r="G18" s="17" t="s">
        <v>19</v>
      </c>
      <c r="H18" s="23" t="s">
        <v>27</v>
      </c>
    </row>
    <row r="19" spans="1:9" ht="18" x14ac:dyDescent="0.25">
      <c r="A19" s="21"/>
      <c r="B19" s="11">
        <v>12</v>
      </c>
      <c r="C19" s="12">
        <v>0.85</v>
      </c>
      <c r="D19" s="13">
        <v>25</v>
      </c>
      <c r="E19" s="10">
        <f t="shared" si="4"/>
        <v>210.61111111111111</v>
      </c>
      <c r="F19" s="14" t="s">
        <v>18</v>
      </c>
      <c r="G19" s="16" t="s">
        <v>20</v>
      </c>
      <c r="H19" s="24"/>
      <c r="I19" s="9"/>
    </row>
    <row r="20" spans="1:9" ht="18" x14ac:dyDescent="0.25">
      <c r="A20" s="22"/>
      <c r="B20" s="11">
        <v>12</v>
      </c>
      <c r="C20" s="12">
        <v>0.85</v>
      </c>
      <c r="D20" s="13">
        <v>25</v>
      </c>
      <c r="E20" s="10">
        <f t="shared" si="4"/>
        <v>210.61111111111111</v>
      </c>
      <c r="F20" s="14" t="s">
        <v>18</v>
      </c>
      <c r="G20" s="16"/>
      <c r="H20" s="25"/>
      <c r="I20" s="9"/>
    </row>
    <row r="21" spans="1:9" x14ac:dyDescent="0.25">
      <c r="A21" s="20" t="s">
        <v>4</v>
      </c>
      <c r="B21" s="11">
        <v>12</v>
      </c>
      <c r="C21" s="12">
        <v>5</v>
      </c>
      <c r="D21" s="13">
        <v>2</v>
      </c>
      <c r="E21" s="10">
        <f t="shared" si="4"/>
        <v>9722.2222222222226</v>
      </c>
      <c r="F21" s="14" t="s">
        <v>29</v>
      </c>
      <c r="G21" s="17" t="s">
        <v>30</v>
      </c>
      <c r="H21" s="23"/>
    </row>
    <row r="22" spans="1:9" ht="18" x14ac:dyDescent="0.25">
      <c r="A22" s="21"/>
      <c r="B22" s="11">
        <v>12</v>
      </c>
      <c r="C22" s="12"/>
      <c r="D22" s="13">
        <v>25</v>
      </c>
      <c r="E22" s="10">
        <f t="shared" si="4"/>
        <v>0</v>
      </c>
      <c r="F22" s="14" t="s">
        <v>18</v>
      </c>
      <c r="G22" s="16" t="s">
        <v>31</v>
      </c>
      <c r="H22" s="24"/>
      <c r="I22" s="9"/>
    </row>
    <row r="23" spans="1:9" ht="18" x14ac:dyDescent="0.25">
      <c r="A23" s="22"/>
      <c r="B23" s="11">
        <v>12</v>
      </c>
      <c r="C23" s="12"/>
      <c r="D23" s="13">
        <v>25</v>
      </c>
      <c r="E23" s="10">
        <f t="shared" si="4"/>
        <v>0</v>
      </c>
      <c r="F23" s="14" t="s">
        <v>18</v>
      </c>
      <c r="G23" s="16"/>
      <c r="H23" s="25"/>
      <c r="I23" s="9"/>
    </row>
    <row r="24" spans="1:9" x14ac:dyDescent="0.25">
      <c r="C24" s="2" t="s">
        <v>33</v>
      </c>
    </row>
  </sheetData>
  <mergeCells count="9">
    <mergeCell ref="A21:A23"/>
    <mergeCell ref="H21:H23"/>
    <mergeCell ref="H18:H20"/>
    <mergeCell ref="H1:H12"/>
    <mergeCell ref="H13:H17"/>
    <mergeCell ref="A13:A17"/>
    <mergeCell ref="A2:A7"/>
    <mergeCell ref="A8:A12"/>
    <mergeCell ref="A18:A20"/>
  </mergeCells>
  <hyperlinks>
    <hyperlink ref="F5" r:id="rId1"/>
    <hyperlink ref="F8" r:id="rId2"/>
    <hyperlink ref="F11" r:id="rId3"/>
    <hyperlink ref="F12" r:id="rId4"/>
    <hyperlink ref="F18" r:id="rId5"/>
    <hyperlink ref="F19" r:id="rId6"/>
    <hyperlink ref="F20" r:id="rId7"/>
    <hyperlink ref="F22" r:id="rId8"/>
    <hyperlink ref="F23" r:id="rId9"/>
  </hyperlinks>
  <pageMargins left="0.7" right="0.7" top="0.75" bottom="0.75" header="0.3" footer="0.3"/>
  <pageSetup paperSize="9" orientation="portrait" r:id="rId10"/>
  <drawing r:id="rId1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Inductor Selection</vt:lpstr>
    </vt:vector>
  </TitlesOfParts>
  <Company>ADVA Optical Networking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Cody Lin</dc:creator>
  <cp:lastModifiedBy>brucel</cp:lastModifiedBy>
  <dcterms:created xsi:type="dcterms:W3CDTF">2017-03-17T09:12:23Z</dcterms:created>
  <dcterms:modified xsi:type="dcterms:W3CDTF">2017-04-05T10:07:58Z</dcterms:modified>
</cp:coreProperties>
</file>